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бщая папка\Годовой отчет 2024\годовой отчет в Думу\приложения к решению Думы\"/>
    </mc:Choice>
  </mc:AlternateContent>
  <bookViews>
    <workbookView xWindow="0" yWindow="0" windowWidth="28800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8" i="1" l="1"/>
  <c r="D113" i="1"/>
  <c r="D92" i="1"/>
  <c r="D77" i="1"/>
  <c r="D46" i="1"/>
  <c r="D19" i="1"/>
  <c r="D15" i="1"/>
  <c r="D13" i="1"/>
  <c r="D125" i="1" s="1"/>
</calcChain>
</file>

<file path=xl/sharedStrings.xml><?xml version="1.0" encoding="utf-8"?>
<sst xmlns="http://schemas.openxmlformats.org/spreadsheetml/2006/main" count="228" uniqueCount="207">
  <si>
    <t>Приложение 1</t>
  </si>
  <si>
    <t>от _______________ № ______</t>
  </si>
  <si>
    <t>Отчет об исполнении доходов бюджета</t>
  </si>
  <si>
    <t>муниципального образования "Каменский городской округ" за 2024 год</t>
  </si>
  <si>
    <t>по кодам классификации доходов бюджета</t>
  </si>
  <si>
    <t>Номер строки</t>
  </si>
  <si>
    <t>Код дохода по бюджетной классификации</t>
  </si>
  <si>
    <t>Наименование показателя</t>
  </si>
  <si>
    <t>Исполнено, тыс. руб.</t>
  </si>
  <si>
    <t>Департамент по охране, контролю и регулированию использования животного мира Свердловской области</t>
  </si>
  <si>
    <t>04511611050010000140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</si>
  <si>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</si>
  <si>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Уральское межрегиональное управление  Федеральной службы по надзору в сфере природопользования</t>
  </si>
  <si>
    <t>04811201010016000120</t>
  </si>
  <si>
    <t>Плата за выбросы загрязняющих веществ в атмосферный воздух стационарными объектами</t>
  </si>
  <si>
    <t>04811201030016000120</t>
  </si>
  <si>
    <t>Плата за сбросы загрязняющих веществ в водные объекты</t>
  </si>
  <si>
    <t>04811201041016000120</t>
  </si>
  <si>
    <t>Плата за размещение отходов производства</t>
  </si>
  <si>
    <t xml:space="preserve">Управление  Федеральной налоговой службы  по Свердловской области 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</si>
  <si>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</si>
  <si>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</si>
  <si>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</si>
  <si>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</si>
  <si>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</si>
  <si>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</si>
  <si>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</si>
  <si>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</si>
  <si>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18210102030013000110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</si>
  <si>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</si>
  <si>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</si>
  <si>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</si>
  <si>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</si>
  <si>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</si>
  <si>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</si>
  <si>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</si>
  <si>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</si>
  <si>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</si>
  <si>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</si>
  <si>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</si>
  <si>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</si>
  <si>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</si>
  <si>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</si>
  <si>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</si>
  <si>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</si>
  <si>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</si>
  <si>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</si>
  <si>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</si>
  <si>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18210501011013000110</t>
  </si>
  <si>
    <t>Налог, взимаемый с налогоплательщиков, выбравших в качестве объекта налогообложения  доходы (суммы денежных взысканий (штрафов) по соответствующему платежу согласно законодательству Российской Федерации)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</si>
  <si>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</si>
  <si>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</si>
  <si>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18210501021013000110</t>
  </si>
  <si>
    <t>18210502010021000110</t>
  </si>
  <si>
    <t>Единый налог на вмененный 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</si>
  <si>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18210502010023000110</t>
  </si>
  <si>
    <t>Единый налог на вмененный 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</si>
  <si>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</si>
  <si>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</si>
  <si>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</si>
  <si>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</si>
  <si>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</si>
  <si>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</si>
  <si>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</si>
  <si>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</si>
  <si>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</si>
  <si>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</si>
  <si>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</si>
  <si>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</si>
  <si>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</si>
  <si>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</si>
  <si>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Администрация муниципального образования  "Каменский городской округ"</t>
  </si>
  <si>
    <t>90111105312040000120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</si>
  <si>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</si>
  <si>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90111109044040011120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</si>
  <si>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(прочие доходы от использования имущества)</t>
  </si>
  <si>
    <t>90111109080040004120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</si>
  <si>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</si>
  <si>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90111301994040004130</t>
  </si>
  <si>
    <t>Прочие доходы от оказания платных услуг (работ) получателями средств бюджетов городских округов (прочие доходы от оказания платных услуг (работ)</t>
  </si>
  <si>
    <t>90111302994040001130</t>
  </si>
  <si>
    <t>Прочие доходы от компенсации затрат бюджетов городских округов (возврат дебиторской задолженности прошлых лет)</t>
  </si>
  <si>
    <t>90111302994040003130</t>
  </si>
  <si>
    <t>Прочие доходы от компенсации затрат бюджетов городских округов (компенсация расходов на погребение)</t>
  </si>
  <si>
    <t>90111302994040007130</t>
  </si>
  <si>
    <t>Прочие доходы от компенсации затрат бюджетов городских округов (прочие доходы от компенсации затрат бюджетов городских округов)</t>
  </si>
  <si>
    <t>90111602020020000140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</si>
  <si>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</si>
  <si>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</si>
  <si>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</si>
  <si>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90111607090040000140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</si>
  <si>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</si>
  <si>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90111609040040000140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</si>
  <si>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</si>
  <si>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90111701040040000180</t>
  </si>
  <si>
    <t>Невыясненные поступления зачисляемые в бюджеты городских округов</t>
  </si>
  <si>
    <t>90120216549040000150</t>
  </si>
  <si>
    <t>Дотации (гранты) бюджетам городских округов за достижение показателей деятельности органов местного самоуправления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</si>
  <si>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</si>
  <si>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</si>
  <si>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90120220300040000150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</si>
  <si>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</si>
  <si>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90120220302040000150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</si>
  <si>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</si>
  <si>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90120220303040000150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</si>
  <si>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</si>
  <si>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90120225497040000150</t>
  </si>
  <si>
    <t>Субсидии бюджетам городских округов на реализацию мероприятий по обеспечению жильем молодых семей</t>
  </si>
  <si>
    <t>90120225576040000150</t>
  </si>
  <si>
    <t>Субсидии бюджетам городских округов на обеспечение комплексного развития сельских территорий</t>
  </si>
  <si>
    <t>90120229999040000150</t>
  </si>
  <si>
    <t>Прочие субсидии бюджетам городских округов</t>
  </si>
  <si>
    <t>90120230022040000150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</si>
  <si>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</si>
  <si>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90120230024040000150</t>
  </si>
  <si>
    <t>Субвенции бюджетам городских округов на выполнение передаваемых полномочий субъектов Российской Федерации</t>
  </si>
  <si>
    <t>90120235118040000150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</si>
  <si>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</si>
  <si>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90120235120040000150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</si>
  <si>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</si>
  <si>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90120235250040000150</t>
  </si>
  <si>
    <t>Субвенции бюджетам городских округов на оплату жилищно-коммунальных услуг отдельным категориям граждан</t>
  </si>
  <si>
    <t>90120235462040000150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</si>
  <si>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</si>
  <si>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90120249999040000150</t>
  </si>
  <si>
    <t>Прочие межбюджетные трансферты, передаваемые бюджетам городских округов</t>
  </si>
  <si>
    <t>90120704050040000150</t>
  </si>
  <si>
    <t>Прочие безвозмездные поступления в бюджеты городских округов</t>
  </si>
  <si>
    <t>90121935250040000150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</si>
  <si>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</si>
  <si>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90121960010040000150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</si>
  <si>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</si>
  <si>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Комитет по управлению муниципальным имуществом   Администрации Каменского городского округа  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</si>
  <si>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</si>
  <si>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указанные земельные участки)</t>
  </si>
  <si>
    <t>90211105012040002120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</si>
  <si>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указанных земельных участков)</t>
  </si>
  <si>
    <t>90211105074040003120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</si>
  <si>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городских округов, находящихся в казне городских округов и не являющихся памятниками истории, культуры и градостроительства )</t>
  </si>
  <si>
    <t>90211105074040009120</t>
  </si>
  <si>
    <t>Доходы от сдачи в аренду имущества, составляющего казну городских округов (за исключением земельных участков) (прочие доходы от сдачи в аренду имущества, находящегося в казне городских округов )</t>
  </si>
  <si>
    <t>90211105074040010120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</si>
  <si>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движимого имущества)</t>
  </si>
  <si>
    <t>90211109044040004120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</si>
  <si>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пользование жилыми помещениями (плата за наём) муниципального жилищного фонда)</t>
  </si>
  <si>
    <t>90211302994040007130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</si>
  <si>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</si>
  <si>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</si>
  <si>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90211406012040000430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</si>
  <si>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</si>
  <si>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90211607010040000140</t>
  </si>
  <si>
    <t>90211607090040000140</t>
  </si>
  <si>
    <t>90220216549040000150</t>
  </si>
  <si>
    <t>90220225599040000150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</si>
  <si>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</si>
  <si>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90220249999040000150</t>
  </si>
  <si>
    <t xml:space="preserve">Управление  образования Администрации муниципального образования "Каменский городской округ" </t>
  </si>
  <si>
    <t>90611301994040001130</t>
  </si>
  <si>
    <t>Прочие доходы от оказания платных услуг (работ) получателями средств бюджетов городских округов (в части платы за присмотр и уход за детьми, осваивающими образовательные программы дошкольного образования в казенных муниципальных образовательных организациях)</t>
  </si>
  <si>
    <t>90611301994040003130</t>
  </si>
  <si>
    <t>Прочие доходы от оказания платных услуг (работ) получателями средств бюджетов городских округов (плата за питание учащихся в казенных муниципальных общеобразовательных школах)</t>
  </si>
  <si>
    <t>90611301994040004130</t>
  </si>
  <si>
    <t>90611302994040001130</t>
  </si>
  <si>
    <t>90611302994040006130</t>
  </si>
  <si>
    <t>Прочие доходы от компенсации затрат бюджетов городских округов (возврат бюджетных средств в связи с невыполнением муниципального задания бюджетными и автономными учреждениями)</t>
  </si>
  <si>
    <t>90611302994040007130</t>
  </si>
  <si>
    <t>90611402042040000440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</si>
  <si>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</si>
  <si>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90611607010040000140</t>
  </si>
  <si>
    <t>90620216549040000150</t>
  </si>
  <si>
    <t>90620225098040000150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</si>
  <si>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</si>
  <si>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90620229999040000150</t>
  </si>
  <si>
    <t>90620230024040000150</t>
  </si>
  <si>
    <t>90620239999040000150</t>
  </si>
  <si>
    <t>Прочие субвенции бюджетам городских округов</t>
  </si>
  <si>
    <t>90620245050040000150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</si>
  <si>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</si>
  <si>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90620245179040000150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</si>
  <si>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</si>
  <si>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90620245303040000150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</si>
  <si>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</si>
  <si>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90620249999040000150</t>
  </si>
  <si>
    <t>90620704050040000150</t>
  </si>
  <si>
    <t>90621804020040000150</t>
  </si>
  <si>
    <t>Доходы бюджетов городских округов от возврата автономными учреждениями остатков субсидий прошлых лет</t>
  </si>
  <si>
    <t>90621960010040000150</t>
  </si>
  <si>
    <t xml:space="preserve">Управление культуры, спорта и делам молодежи  Администрации муниципального образования "Каменский городской округ"  </t>
  </si>
  <si>
    <t>90820216549040000150</t>
  </si>
  <si>
    <t>90820225519040000150</t>
  </si>
  <si>
    <t>Субсидия бюджетам городских округов на поддержку отрасли культуры</t>
  </si>
  <si>
    <t>90820229999040000150</t>
  </si>
  <si>
    <t>90820249999040000150</t>
  </si>
  <si>
    <t xml:space="preserve">Финансовое управление  Администрации Каменского городского округа </t>
  </si>
  <si>
    <t>91911601074010000140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</si>
  <si>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</si>
  <si>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91911701040040000180</t>
  </si>
  <si>
    <t>Невыясненные поступления, зачисляемые в бюджеты городских округов</t>
  </si>
  <si>
    <t>91920215001040000150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</si>
  <si>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</si>
  <si>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91920215002040000150</t>
  </si>
  <si>
    <t xml:space="preserve">Дотации бюджетам городских округов на поддержку мер по обеспечению сбалансированности бюджетов </t>
  </si>
  <si>
    <t>91920216549040000150</t>
  </si>
  <si>
    <t>91920249999040000150</t>
  </si>
  <si>
    <t>ИТОГО ДОХОДОВ</t>
  </si>
  <si>
    <t>к Решению Думы Каменского муниципального</t>
  </si>
  <si>
    <t>округа Свердловской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</si>
</sst>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1"/>
      <color theme="1"/>
      <name val="Calibri"/>
      <family val="2"/>
      <charset val="204"/>
      <scheme val="minor"/>
    </font>
    <font>
      <sz val="9"/>
      <name val="Liberation Serif"/>
      <family val="1"/>
      <charset val="204"/>
    </font>
    <font>
      <sz val="8"/>
      <color rgb="FF000000"/>
      <name val="Calibri"/>
      <family val="2"/>
      <charset val="204"/>
      <scheme val="minor"/>
    </font>
    <font>
      <sz val="8"/>
      <color rgb="FF000000"/>
      <name val="Liberation Serif"/>
      <family val="1"/>
      <charset val="204"/>
    </font>
    <font>
      <b/>
      <sz val="8"/>
      <color rgb="FF000000"/>
      <name val="Calibri"/>
      <family val="2"/>
      <charset val="204"/>
      <scheme val="minor"/>
    </font>
    <font>
      <b/>
      <sz val="8"/>
      <color rgb="FF000000"/>
      <name val="Liberation Serif"/>
      <family val="1"/>
      <charset val="204"/>
    </font>
    <font>
      <sz val="11"/>
      <name val="Liberation Serif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Liberation Serif"/>
      <family val="1"/>
      <charset val="204"/>
    </font>
    <font>
      <b/>
      <sz val="10"/>
      <color rgb="FF000000"/>
      <name val="Calibri"/>
      <family val="2"/>
      <charset val="204"/>
      <scheme val="minor"/>
    </font>
    <font>
      <b/>
      <sz val="10"/>
      <color rgb="FF000000"/>
      <name val="Liberation Serif"/>
      <family val="1"/>
      <charset val="204"/>
    </font>
    <font>
      <sz val="9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7">
    <xf numFmtId="0" fontId="0" fillId="0" borderId="0"/>
    <xf numFmtId="0" fontId="2" fillId="0" borderId="0">
      <alignment vertical="center" wrapText="1"/>
    </xf>
    <xf numFmtId="0" fontId="4" fillId="0" borderId="0">
      <alignment horizontal="center" vertical="center"/>
    </xf>
    <xf numFmtId="0" fontId="7" fillId="0" borderId="0">
      <alignment horizontal="center"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horizontal="right" vertical="center"/>
    </xf>
    <xf numFmtId="0" fontId="12" fillId="0" borderId="2">
      <alignment horizontal="center" vertical="center" wrapText="1"/>
    </xf>
    <xf numFmtId="0" fontId="12" fillId="0" borderId="6">
      <alignment horizontal="center" vertical="center" wrapText="1"/>
    </xf>
    <xf numFmtId="1" fontId="12" fillId="0" borderId="2">
      <alignment horizontal="center" vertical="center" shrinkToFit="1"/>
    </xf>
    <xf numFmtId="49" fontId="12" fillId="0" borderId="7">
      <alignment vertical="center" wrapText="1"/>
    </xf>
    <xf numFmtId="4" fontId="12" fillId="0" borderId="2">
      <alignment horizontal="right" vertical="center" shrinkToFit="1"/>
    </xf>
    <xf numFmtId="1" fontId="13" fillId="0" borderId="2">
      <alignment horizontal="center" vertical="center" shrinkToFit="1"/>
    </xf>
    <xf numFmtId="49" fontId="13" fillId="0" borderId="8">
      <alignment horizontal="left" vertical="center" wrapText="1" indent="1"/>
    </xf>
    <xf numFmtId="4" fontId="13" fillId="0" borderId="2">
      <alignment horizontal="right" vertical="center" shrinkToFit="1"/>
    </xf>
    <xf numFmtId="0" fontId="12" fillId="0" borderId="9">
      <alignment vertical="center"/>
    </xf>
    <xf numFmtId="0" fontId="12" fillId="0" borderId="0">
      <alignment vertical="center"/>
    </xf>
  </cellStyleXfs>
  <cellXfs count="33">
    <xf numFmtId="0" fontId="0" fillId="0" borderId="0" xfId="0"/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1" applyNumberFormat="1" applyFont="1" applyProtection="1">
      <alignment vertical="center" wrapText="1"/>
    </xf>
    <xf numFmtId="0" fontId="5" fillId="0" borderId="0" xfId="2" applyNumberFormat="1" applyFont="1" applyProtection="1">
      <alignment horizontal="center" vertical="center"/>
    </xf>
    <xf numFmtId="0" fontId="6" fillId="0" borderId="0" xfId="0" applyFont="1" applyBorder="1" applyProtection="1">
      <protection locked="0"/>
    </xf>
    <xf numFmtId="0" fontId="8" fillId="0" borderId="0" xfId="3" applyNumberFormat="1" applyFont="1" applyProtection="1">
      <alignment horizontal="center" vertical="center"/>
    </xf>
    <xf numFmtId="0" fontId="3" fillId="0" borderId="0" xfId="4" applyNumberFormat="1" applyFont="1" applyProtection="1">
      <alignment vertical="center"/>
    </xf>
    <xf numFmtId="0" fontId="10" fillId="0" borderId="0" xfId="5" applyNumberFormat="1" applyFont="1" applyProtection="1">
      <alignment vertical="center"/>
    </xf>
    <xf numFmtId="0" fontId="3" fillId="0" borderId="0" xfId="6" applyNumberFormat="1" applyFont="1" applyProtection="1">
      <alignment horizontal="right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2" fillId="0" borderId="0" xfId="4" applyNumberFormat="1" applyFont="1" applyProtection="1">
      <alignment vertical="center"/>
    </xf>
    <xf numFmtId="0" fontId="15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6" fillId="0" borderId="1" xfId="8" applyNumberFormat="1" applyFont="1" applyBorder="1" applyProtection="1">
      <alignment horizontal="center" vertical="center" wrapText="1"/>
    </xf>
    <xf numFmtId="0" fontId="16" fillId="0" borderId="1" xfId="7" applyNumberFormat="1" applyFont="1" applyBorder="1" applyProtection="1">
      <alignment horizontal="center" vertical="center" wrapText="1"/>
    </xf>
    <xf numFmtId="1" fontId="16" fillId="0" borderId="1" xfId="9" applyNumberFormat="1" applyFont="1" applyBorder="1" applyProtection="1">
      <alignment horizontal="center" vertical="center" shrinkToFit="1"/>
    </xf>
    <xf numFmtId="49" fontId="10" fillId="0" borderId="1" xfId="10" applyNumberFormat="1" applyFont="1" applyBorder="1" applyAlignment="1" applyProtection="1">
      <alignment horizontal="left" vertical="center" wrapText="1"/>
    </xf>
    <xf numFmtId="164" fontId="10" fillId="0" borderId="1" xfId="11" applyNumberFormat="1" applyFont="1" applyBorder="1" applyProtection="1">
      <alignment horizontal="right" vertical="center" shrinkToFit="1"/>
    </xf>
    <xf numFmtId="1" fontId="16" fillId="0" borderId="1" xfId="12" applyNumberFormat="1" applyFont="1" applyBorder="1" applyProtection="1">
      <alignment horizontal="center" vertical="center" shrinkToFit="1"/>
    </xf>
    <xf numFmtId="49" fontId="16" fillId="0" borderId="1" xfId="13" applyNumberFormat="1" applyFont="1" applyBorder="1" applyAlignment="1" applyProtection="1">
      <alignment horizontal="justify" vertical="center" wrapText="1"/>
    </xf>
    <xf numFmtId="164" fontId="16" fillId="0" borderId="1" xfId="14" applyNumberFormat="1" applyFont="1" applyBorder="1" applyProtection="1">
      <alignment horizontal="right" vertical="center" shrinkToFit="1"/>
    </xf>
    <xf numFmtId="49" fontId="10" fillId="0" borderId="1" xfId="13" applyNumberFormat="1" applyFont="1" applyBorder="1" applyAlignment="1" applyProtection="1">
      <alignment horizontal="justify" vertical="center" wrapText="1"/>
    </xf>
    <xf numFmtId="164" fontId="10" fillId="0" borderId="1" xfId="14" applyNumberFormat="1" applyFont="1" applyBorder="1" applyProtection="1">
      <alignment horizontal="right" vertical="center" shrinkToFit="1"/>
    </xf>
    <xf numFmtId="164" fontId="16" fillId="0" borderId="1" xfId="14" applyNumberFormat="1" applyFont="1" applyFill="1" applyBorder="1" applyProtection="1">
      <alignment horizontal="right" vertical="center" shrinkToFit="1"/>
    </xf>
    <xf numFmtId="0" fontId="10" fillId="0" borderId="1" xfId="15" applyNumberFormat="1" applyFont="1" applyBorder="1" applyProtection="1">
      <alignment vertical="center"/>
    </xf>
    <xf numFmtId="0" fontId="10" fillId="0" borderId="1" xfId="16" applyNumberFormat="1" applyFont="1" applyBorder="1" applyProtection="1">
      <alignment vertical="center"/>
    </xf>
    <xf numFmtId="164" fontId="10" fillId="0" borderId="1" xfId="15" applyNumberFormat="1" applyFont="1" applyBorder="1" applyProtection="1">
      <alignment vertical="center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6" fillId="0" borderId="3" xfId="7" applyNumberFormat="1" applyFont="1" applyBorder="1" applyProtection="1">
      <alignment horizontal="center" vertical="center" wrapText="1"/>
    </xf>
    <xf numFmtId="0" fontId="16" fillId="0" borderId="4" xfId="7" applyFont="1" applyBorder="1">
      <alignment horizontal="center" vertical="center" wrapText="1"/>
    </xf>
    <xf numFmtId="0" fontId="16" fillId="0" borderId="2" xfId="7" applyNumberFormat="1" applyFont="1" applyProtection="1">
      <alignment horizontal="center" vertical="center" wrapText="1"/>
    </xf>
    <xf numFmtId="0" fontId="16" fillId="0" borderId="5" xfId="7" applyFont="1" applyBorder="1">
      <alignment horizontal="center" vertical="center" wrapText="1"/>
    </xf>
  </cellXfs>
  <cellStyles count="17">
    <cellStyle name="xl22" xfId="2"/>
    <cellStyle name="xl23" xfId="5"/>
    <cellStyle name="xl24" xfId="4"/>
    <cellStyle name="xl26" xfId="7"/>
    <cellStyle name="xl28" xfId="10"/>
    <cellStyle name="xl29" xfId="13"/>
    <cellStyle name="xl30" xfId="16"/>
    <cellStyle name="xl33" xfId="1"/>
    <cellStyle name="xl34" xfId="8"/>
    <cellStyle name="xl37" xfId="15"/>
    <cellStyle name="xl39" xfId="9"/>
    <cellStyle name="xl40" xfId="12"/>
    <cellStyle name="xl42" xfId="3"/>
    <cellStyle name="xl45" xfId="11"/>
    <cellStyle name="xl46" xfId="14"/>
    <cellStyle name="xl48" xfId="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5"/>
  <sheetViews>
    <sheetView tabSelected="1" view="pageBreakPreview" topLeftCell="A118" zoomScaleNormal="100" zoomScaleSheetLayoutView="100" workbookViewId="0">
      <selection activeCell="H14" sqref="H14"/>
    </sheetView>
  </sheetViews>
  <sheetFormatPr defaultRowHeight="15" x14ac:dyDescent="0.25"/>
  <cols>
    <col min="1" max="1" width="6.7109375" customWidth="1"/>
    <col min="2" max="2" width="22" customWidth="1"/>
    <col min="3" max="3" width="44.7109375" customWidth="1"/>
    <col min="4" max="4" width="15.42578125" customWidth="1"/>
  </cols>
  <sheetData>
    <row r="1" spans="1:4" x14ac:dyDescent="0.25">
      <c r="A1" s="1"/>
      <c r="B1" s="2"/>
      <c r="C1" s="3"/>
      <c r="D1" s="12" t="s">
        <v>0</v>
      </c>
    </row>
    <row r="2" spans="1:4" x14ac:dyDescent="0.25">
      <c r="A2" s="1"/>
      <c r="B2" s="2"/>
      <c r="C2" s="3"/>
      <c r="D2" s="12" t="s">
        <v>205</v>
      </c>
    </row>
    <row r="3" spans="1:4" x14ac:dyDescent="0.25">
      <c r="A3" s="1"/>
      <c r="B3" s="2"/>
      <c r="C3" s="3"/>
      <c r="D3" s="12" t="s">
        <v>206</v>
      </c>
    </row>
    <row r="4" spans="1:4" x14ac:dyDescent="0.25">
      <c r="A4" s="1"/>
      <c r="B4" s="2"/>
      <c r="C4" s="3"/>
      <c r="D4" s="12" t="s">
        <v>1</v>
      </c>
    </row>
    <row r="5" spans="1:4" x14ac:dyDescent="0.25">
      <c r="A5" s="1"/>
      <c r="B5" s="4"/>
      <c r="C5" s="5"/>
      <c r="D5" s="6"/>
    </row>
    <row r="6" spans="1:4" x14ac:dyDescent="0.25">
      <c r="A6" s="1"/>
      <c r="B6" s="7"/>
      <c r="C6" s="11" t="s">
        <v>2</v>
      </c>
      <c r="D6" s="8"/>
    </row>
    <row r="7" spans="1:4" x14ac:dyDescent="0.25">
      <c r="A7" s="1"/>
      <c r="B7" s="4"/>
      <c r="C7" s="11" t="s">
        <v>3</v>
      </c>
      <c r="D7" s="8"/>
    </row>
    <row r="8" spans="1:4" x14ac:dyDescent="0.25">
      <c r="A8" s="1"/>
      <c r="B8" s="2"/>
      <c r="C8" s="11" t="s">
        <v>4</v>
      </c>
      <c r="D8" s="8"/>
    </row>
    <row r="9" spans="1:4" x14ac:dyDescent="0.25">
      <c r="A9" s="9"/>
      <c r="B9" s="10"/>
      <c r="C9" s="10"/>
      <c r="D9" s="10"/>
    </row>
    <row r="10" spans="1:4" x14ac:dyDescent="0.25">
      <c r="A10" s="28" t="s">
        <v>5</v>
      </c>
      <c r="B10" s="29" t="s">
        <v>6</v>
      </c>
      <c r="C10" s="31" t="s">
        <v>7</v>
      </c>
      <c r="D10" s="31" t="s">
        <v>8</v>
      </c>
    </row>
    <row r="11" spans="1:4" x14ac:dyDescent="0.25">
      <c r="A11" s="28"/>
      <c r="B11" s="30"/>
      <c r="C11" s="32"/>
      <c r="D11" s="32"/>
    </row>
    <row r="12" spans="1:4" x14ac:dyDescent="0.25">
      <c r="A12" s="13">
        <v>1</v>
      </c>
      <c r="B12" s="14">
        <v>2</v>
      </c>
      <c r="C12" s="15">
        <v>3</v>
      </c>
      <c r="D12" s="14">
        <v>4</v>
      </c>
    </row>
    <row r="13" spans="1:4" ht="38.25" x14ac:dyDescent="0.25">
      <c r="A13" s="13">
        <v>1</v>
      </c>
      <c r="B13" s="16"/>
      <c r="C13" s="17" t="s">
        <v>9</v>
      </c>
      <c r="D13" s="18">
        <f>D14</f>
        <v>407.64352000000002</v>
      </c>
    </row>
    <row r="14" spans="1:4" ht="102" x14ac:dyDescent="0.25">
      <c r="A14" s="13">
        <v>2</v>
      </c>
      <c r="B14" s="19" t="s">
        <v>10</v>
      </c>
      <c r="C14" s="20" t="s">
        <v>11</v>
      </c>
      <c r="D14" s="21">
        <v>407.64352000000002</v>
      </c>
    </row>
    <row r="15" spans="1:4" ht="38.25" x14ac:dyDescent="0.25">
      <c r="A15" s="13">
        <v>3</v>
      </c>
      <c r="B15" s="19"/>
      <c r="C15" s="22" t="s">
        <v>12</v>
      </c>
      <c r="D15" s="23">
        <f>SUM(D16:D18)</f>
        <v>18667.539719999997</v>
      </c>
    </row>
    <row r="16" spans="1:4" ht="25.5" x14ac:dyDescent="0.25">
      <c r="A16" s="13">
        <v>4</v>
      </c>
      <c r="B16" s="19" t="s">
        <v>13</v>
      </c>
      <c r="C16" s="20" t="s">
        <v>14</v>
      </c>
      <c r="D16" s="21">
        <v>939.35605999999996</v>
      </c>
    </row>
    <row r="17" spans="1:4" ht="25.5" x14ac:dyDescent="0.25">
      <c r="A17" s="13">
        <v>5</v>
      </c>
      <c r="B17" s="19" t="s">
        <v>15</v>
      </c>
      <c r="C17" s="20" t="s">
        <v>16</v>
      </c>
      <c r="D17" s="21">
        <v>1.1623000000000001</v>
      </c>
    </row>
    <row r="18" spans="1:4" x14ac:dyDescent="0.25">
      <c r="A18" s="13">
        <v>6</v>
      </c>
      <c r="B18" s="19" t="s">
        <v>17</v>
      </c>
      <c r="C18" s="20" t="s">
        <v>18</v>
      </c>
      <c r="D18" s="21">
        <v>17727.021359999999</v>
      </c>
    </row>
    <row r="19" spans="1:4" ht="25.5" x14ac:dyDescent="0.25">
      <c r="A19" s="13">
        <v>7</v>
      </c>
      <c r="B19" s="19"/>
      <c r="C19" s="22" t="s">
        <v>19</v>
      </c>
      <c r="D19" s="23">
        <f>SUM(D20:D45)</f>
        <v>600061.16953000019</v>
      </c>
    </row>
    <row r="20" spans="1:4" ht="114.75" x14ac:dyDescent="0.25">
      <c r="A20" s="13">
        <v>8</v>
      </c>
      <c r="B20" s="19" t="s">
        <v>20</v>
      </c>
      <c r="C20" s="20" t="s">
        <v>21</v>
      </c>
      <c r="D20" s="21">
        <v>372885.45269000001</v>
      </c>
    </row>
    <row r="21" spans="1:4" ht="102" x14ac:dyDescent="0.25">
      <c r="A21" s="13">
        <v>9</v>
      </c>
      <c r="B21" s="19" t="s">
        <v>22</v>
      </c>
      <c r="C21" s="20" t="s">
        <v>23</v>
      </c>
      <c r="D21" s="21">
        <v>43.139609999999998</v>
      </c>
    </row>
    <row r="22" spans="1:4" ht="153" x14ac:dyDescent="0.25">
      <c r="A22" s="13">
        <v>10</v>
      </c>
      <c r="B22" s="19" t="s">
        <v>24</v>
      </c>
      <c r="C22" s="20" t="s">
        <v>25</v>
      </c>
      <c r="D22" s="21">
        <v>871.87400000000002</v>
      </c>
    </row>
    <row r="23" spans="1:4" ht="76.5" x14ac:dyDescent="0.25">
      <c r="A23" s="13">
        <v>11</v>
      </c>
      <c r="B23" s="19" t="s">
        <v>26</v>
      </c>
      <c r="C23" s="20" t="s">
        <v>27</v>
      </c>
      <c r="D23" s="21">
        <v>7473.0263699999996</v>
      </c>
    </row>
    <row r="24" spans="1:4" ht="76.5" x14ac:dyDescent="0.25">
      <c r="A24" s="13">
        <v>12</v>
      </c>
      <c r="B24" s="19" t="s">
        <v>28</v>
      </c>
      <c r="C24" s="20" t="s">
        <v>29</v>
      </c>
      <c r="D24" s="21">
        <v>79.189930000000004</v>
      </c>
    </row>
    <row r="25" spans="1:4" ht="127.5" x14ac:dyDescent="0.25">
      <c r="A25" s="13">
        <v>13</v>
      </c>
      <c r="B25" s="19" t="s">
        <v>30</v>
      </c>
      <c r="C25" s="20" t="s">
        <v>31</v>
      </c>
      <c r="D25" s="21">
        <v>3051.84</v>
      </c>
    </row>
    <row r="26" spans="1:4" ht="127.5" x14ac:dyDescent="0.25">
      <c r="A26" s="13">
        <v>14</v>
      </c>
      <c r="B26" s="19" t="s">
        <v>32</v>
      </c>
      <c r="C26" s="20" t="s">
        <v>33</v>
      </c>
      <c r="D26" s="21">
        <v>2.3480000000000001E-2</v>
      </c>
    </row>
    <row r="27" spans="1:4" ht="89.25" x14ac:dyDescent="0.25">
      <c r="A27" s="13">
        <v>15</v>
      </c>
      <c r="B27" s="19" t="s">
        <v>34</v>
      </c>
      <c r="C27" s="20" t="s">
        <v>35</v>
      </c>
      <c r="D27" s="21">
        <v>2685.7809999999999</v>
      </c>
    </row>
    <row r="28" spans="1:4" ht="89.25" x14ac:dyDescent="0.25">
      <c r="A28" s="13">
        <v>16</v>
      </c>
      <c r="B28" s="19" t="s">
        <v>36</v>
      </c>
      <c r="C28" s="20" t="s">
        <v>37</v>
      </c>
      <c r="D28" s="21">
        <v>6940.4446399999997</v>
      </c>
    </row>
    <row r="29" spans="1:4" ht="114.75" x14ac:dyDescent="0.25">
      <c r="A29" s="13">
        <v>17</v>
      </c>
      <c r="B29" s="19" t="s">
        <v>38</v>
      </c>
      <c r="C29" s="20" t="s">
        <v>39</v>
      </c>
      <c r="D29" s="21">
        <v>63239.745889999998</v>
      </c>
    </row>
    <row r="30" spans="1:4" ht="127.5" x14ac:dyDescent="0.25">
      <c r="A30" s="13">
        <v>18</v>
      </c>
      <c r="B30" s="19" t="s">
        <v>40</v>
      </c>
      <c r="C30" s="20" t="s">
        <v>41</v>
      </c>
      <c r="D30" s="21">
        <v>365.39075000000003</v>
      </c>
    </row>
    <row r="31" spans="1:4" ht="114.75" x14ac:dyDescent="0.25">
      <c r="A31" s="13">
        <v>19</v>
      </c>
      <c r="B31" s="19" t="s">
        <v>42</v>
      </c>
      <c r="C31" s="20" t="s">
        <v>43</v>
      </c>
      <c r="D31" s="21">
        <v>65685.264209999994</v>
      </c>
    </row>
    <row r="32" spans="1:4" ht="114.75" x14ac:dyDescent="0.25">
      <c r="A32" s="13">
        <v>20</v>
      </c>
      <c r="B32" s="19" t="s">
        <v>44</v>
      </c>
      <c r="C32" s="20" t="s">
        <v>45</v>
      </c>
      <c r="D32" s="21">
        <v>-6883.5639799999999</v>
      </c>
    </row>
    <row r="33" spans="1:4" ht="63.75" x14ac:dyDescent="0.25">
      <c r="A33" s="13">
        <v>21</v>
      </c>
      <c r="B33" s="19" t="s">
        <v>46</v>
      </c>
      <c r="C33" s="20" t="s">
        <v>47</v>
      </c>
      <c r="D33" s="21">
        <v>21491.646710000001</v>
      </c>
    </row>
    <row r="34" spans="1:4" ht="63.75" x14ac:dyDescent="0.25">
      <c r="A34" s="13">
        <v>22</v>
      </c>
      <c r="B34" s="19" t="s">
        <v>48</v>
      </c>
      <c r="C34" s="20" t="s">
        <v>49</v>
      </c>
      <c r="D34" s="21">
        <v>85.136579999999995</v>
      </c>
    </row>
    <row r="35" spans="1:4" ht="38.25" x14ac:dyDescent="0.25">
      <c r="A35" s="13">
        <v>23</v>
      </c>
      <c r="B35" s="19" t="s">
        <v>50</v>
      </c>
      <c r="C35" s="20" t="s">
        <v>51</v>
      </c>
      <c r="D35" s="21">
        <v>26506.407709999999</v>
      </c>
    </row>
    <row r="36" spans="1:4" ht="38.25" x14ac:dyDescent="0.25">
      <c r="A36" s="13">
        <v>24</v>
      </c>
      <c r="B36" s="19" t="s">
        <v>52</v>
      </c>
      <c r="C36" s="20" t="s">
        <v>51</v>
      </c>
      <c r="D36" s="21">
        <v>36.116729999999997</v>
      </c>
    </row>
    <row r="37" spans="1:4" ht="51" x14ac:dyDescent="0.25">
      <c r="A37" s="13">
        <v>25</v>
      </c>
      <c r="B37" s="19" t="s">
        <v>53</v>
      </c>
      <c r="C37" s="20" t="s">
        <v>54</v>
      </c>
      <c r="D37" s="21">
        <v>36.741610000000001</v>
      </c>
    </row>
    <row r="38" spans="1:4" ht="51" x14ac:dyDescent="0.25">
      <c r="A38" s="13">
        <v>26</v>
      </c>
      <c r="B38" s="19" t="s">
        <v>55</v>
      </c>
      <c r="C38" s="20" t="s">
        <v>56</v>
      </c>
      <c r="D38" s="21">
        <v>12.686109999999999</v>
      </c>
    </row>
    <row r="39" spans="1:4" ht="51" x14ac:dyDescent="0.25">
      <c r="A39" s="13">
        <v>27</v>
      </c>
      <c r="B39" s="19" t="s">
        <v>57</v>
      </c>
      <c r="C39" s="20" t="s">
        <v>58</v>
      </c>
      <c r="D39" s="21">
        <v>675.59299999999996</v>
      </c>
    </row>
    <row r="40" spans="1:4" ht="63.75" x14ac:dyDescent="0.25">
      <c r="A40" s="13">
        <v>28</v>
      </c>
      <c r="B40" s="19" t="s">
        <v>59</v>
      </c>
      <c r="C40" s="20" t="s">
        <v>60</v>
      </c>
      <c r="D40" s="21">
        <v>4351.7887000000001</v>
      </c>
    </row>
    <row r="41" spans="1:4" ht="76.5" x14ac:dyDescent="0.25">
      <c r="A41" s="13">
        <v>29</v>
      </c>
      <c r="B41" s="19" t="s">
        <v>61</v>
      </c>
      <c r="C41" s="20" t="s">
        <v>62</v>
      </c>
      <c r="D41" s="21">
        <v>11570.116249999999</v>
      </c>
    </row>
    <row r="42" spans="1:4" ht="63.75" x14ac:dyDescent="0.25">
      <c r="A42" s="13">
        <v>30</v>
      </c>
      <c r="B42" s="19" t="s">
        <v>63</v>
      </c>
      <c r="C42" s="20" t="s">
        <v>64</v>
      </c>
      <c r="D42" s="21">
        <v>9183.4269800000002</v>
      </c>
    </row>
    <row r="43" spans="1:4" ht="63.75" x14ac:dyDescent="0.25">
      <c r="A43" s="13">
        <v>31</v>
      </c>
      <c r="B43" s="19" t="s">
        <v>65</v>
      </c>
      <c r="C43" s="20" t="s">
        <v>66</v>
      </c>
      <c r="D43" s="21">
        <v>9104.2029999999995</v>
      </c>
    </row>
    <row r="44" spans="1:4" ht="63.75" x14ac:dyDescent="0.25">
      <c r="A44" s="13">
        <v>32</v>
      </c>
      <c r="B44" s="19" t="s">
        <v>67</v>
      </c>
      <c r="C44" s="20" t="s">
        <v>68</v>
      </c>
      <c r="D44" s="21">
        <v>551.13798999999995</v>
      </c>
    </row>
    <row r="45" spans="1:4" ht="76.5" x14ac:dyDescent="0.25">
      <c r="A45" s="13">
        <v>33</v>
      </c>
      <c r="B45" s="19" t="s">
        <v>69</v>
      </c>
      <c r="C45" s="20" t="s">
        <v>70</v>
      </c>
      <c r="D45" s="21">
        <v>18.559570000000001</v>
      </c>
    </row>
    <row r="46" spans="1:4" ht="25.5" x14ac:dyDescent="0.25">
      <c r="A46" s="13">
        <v>34</v>
      </c>
      <c r="B46" s="19"/>
      <c r="C46" s="22" t="s">
        <v>71</v>
      </c>
      <c r="D46" s="23">
        <f>SUM(D47:D76)</f>
        <v>288959.53176000004</v>
      </c>
    </row>
    <row r="47" spans="1:4" ht="114.75" x14ac:dyDescent="0.25">
      <c r="A47" s="13">
        <v>35</v>
      </c>
      <c r="B47" s="19" t="s">
        <v>72</v>
      </c>
      <c r="C47" s="20" t="s">
        <v>73</v>
      </c>
      <c r="D47" s="21">
        <v>5.7099999999999998E-3</v>
      </c>
    </row>
    <row r="48" spans="1:4" ht="89.25" x14ac:dyDescent="0.25">
      <c r="A48" s="13">
        <v>36</v>
      </c>
      <c r="B48" s="19" t="s">
        <v>74</v>
      </c>
      <c r="C48" s="20" t="s">
        <v>75</v>
      </c>
      <c r="D48" s="24">
        <v>129.87115</v>
      </c>
    </row>
    <row r="49" spans="1:4" ht="153" x14ac:dyDescent="0.25">
      <c r="A49" s="13">
        <v>37</v>
      </c>
      <c r="B49" s="19" t="s">
        <v>76</v>
      </c>
      <c r="C49" s="20" t="s">
        <v>77</v>
      </c>
      <c r="D49" s="21">
        <v>171.04818</v>
      </c>
    </row>
    <row r="50" spans="1:4" ht="38.25" x14ac:dyDescent="0.25">
      <c r="A50" s="13">
        <v>38</v>
      </c>
      <c r="B50" s="19" t="s">
        <v>78</v>
      </c>
      <c r="C50" s="20" t="s">
        <v>79</v>
      </c>
      <c r="D50" s="21">
        <v>134.5</v>
      </c>
    </row>
    <row r="51" spans="1:4" ht="38.25" x14ac:dyDescent="0.25">
      <c r="A51" s="13">
        <v>39</v>
      </c>
      <c r="B51" s="19" t="s">
        <v>80</v>
      </c>
      <c r="C51" s="20" t="s">
        <v>81</v>
      </c>
      <c r="D51" s="21">
        <v>4675.72102</v>
      </c>
    </row>
    <row r="52" spans="1:4" ht="38.25" x14ac:dyDescent="0.25">
      <c r="A52" s="13">
        <v>40</v>
      </c>
      <c r="B52" s="19" t="s">
        <v>82</v>
      </c>
      <c r="C52" s="20" t="s">
        <v>83</v>
      </c>
      <c r="D52" s="21">
        <v>0.95311999999999997</v>
      </c>
    </row>
    <row r="53" spans="1:4" ht="38.25" x14ac:dyDescent="0.25">
      <c r="A53" s="13">
        <v>41</v>
      </c>
      <c r="B53" s="19" t="s">
        <v>84</v>
      </c>
      <c r="C53" s="20" t="s">
        <v>85</v>
      </c>
      <c r="D53" s="21">
        <v>76.953829999999996</v>
      </c>
    </row>
    <row r="54" spans="1:4" ht="51" x14ac:dyDescent="0.25">
      <c r="A54" s="13">
        <v>42</v>
      </c>
      <c r="B54" s="19" t="s">
        <v>86</v>
      </c>
      <c r="C54" s="20" t="s">
        <v>87</v>
      </c>
      <c r="D54" s="21">
        <v>27.532039999999999</v>
      </c>
    </row>
    <row r="55" spans="1:4" ht="76.5" x14ac:dyDescent="0.25">
      <c r="A55" s="13">
        <v>43</v>
      </c>
      <c r="B55" s="19" t="s">
        <v>88</v>
      </c>
      <c r="C55" s="20" t="s">
        <v>89</v>
      </c>
      <c r="D55" s="21">
        <v>450.95686999999998</v>
      </c>
    </row>
    <row r="56" spans="1:4" ht="76.5" x14ac:dyDescent="0.25">
      <c r="A56" s="13">
        <v>44</v>
      </c>
      <c r="B56" s="19" t="s">
        <v>90</v>
      </c>
      <c r="C56" s="20" t="s">
        <v>91</v>
      </c>
      <c r="D56" s="21">
        <v>14.54711</v>
      </c>
    </row>
    <row r="57" spans="1:4" ht="51" x14ac:dyDescent="0.25">
      <c r="A57" s="13">
        <v>45</v>
      </c>
      <c r="B57" s="19" t="s">
        <v>92</v>
      </c>
      <c r="C57" s="20" t="s">
        <v>93</v>
      </c>
      <c r="D57" s="21">
        <v>715.04264999999998</v>
      </c>
    </row>
    <row r="58" spans="1:4" ht="25.5" x14ac:dyDescent="0.25">
      <c r="A58" s="13">
        <v>46</v>
      </c>
      <c r="B58" s="19" t="s">
        <v>94</v>
      </c>
      <c r="C58" s="20" t="s">
        <v>95</v>
      </c>
      <c r="D58" s="21">
        <v>-3.2</v>
      </c>
    </row>
    <row r="59" spans="1:4" ht="38.25" x14ac:dyDescent="0.25">
      <c r="A59" s="13">
        <v>47</v>
      </c>
      <c r="B59" s="19" t="s">
        <v>96</v>
      </c>
      <c r="C59" s="20" t="s">
        <v>97</v>
      </c>
      <c r="D59" s="21">
        <v>394.35019999999997</v>
      </c>
    </row>
    <row r="60" spans="1:4" ht="114.75" x14ac:dyDescent="0.25">
      <c r="A60" s="13">
        <v>48</v>
      </c>
      <c r="B60" s="19" t="s">
        <v>98</v>
      </c>
      <c r="C60" s="20" t="s">
        <v>99</v>
      </c>
      <c r="D60" s="21">
        <v>935.26379999999995</v>
      </c>
    </row>
    <row r="61" spans="1:4" ht="63.75" x14ac:dyDescent="0.25">
      <c r="A61" s="13">
        <v>49</v>
      </c>
      <c r="B61" s="19" t="s">
        <v>100</v>
      </c>
      <c r="C61" s="20" t="s">
        <v>101</v>
      </c>
      <c r="D61" s="21">
        <v>44277.5</v>
      </c>
    </row>
    <row r="62" spans="1:4" ht="89.25" x14ac:dyDescent="0.25">
      <c r="A62" s="13">
        <v>50</v>
      </c>
      <c r="B62" s="19" t="s">
        <v>102</v>
      </c>
      <c r="C62" s="20" t="s">
        <v>103</v>
      </c>
      <c r="D62" s="21">
        <v>60.339599999999997</v>
      </c>
    </row>
    <row r="63" spans="1:4" ht="51" x14ac:dyDescent="0.25">
      <c r="A63" s="13">
        <v>51</v>
      </c>
      <c r="B63" s="19" t="s">
        <v>104</v>
      </c>
      <c r="C63" s="20" t="s">
        <v>105</v>
      </c>
      <c r="D63" s="21">
        <v>24142</v>
      </c>
    </row>
    <row r="64" spans="1:4" ht="38.25" x14ac:dyDescent="0.25">
      <c r="A64" s="13">
        <v>52</v>
      </c>
      <c r="B64" s="19" t="s">
        <v>106</v>
      </c>
      <c r="C64" s="20" t="s">
        <v>107</v>
      </c>
      <c r="D64" s="21">
        <v>1980.9356700000001</v>
      </c>
    </row>
    <row r="65" spans="1:4" ht="38.25" x14ac:dyDescent="0.25">
      <c r="A65" s="13">
        <v>53</v>
      </c>
      <c r="B65" s="19" t="s">
        <v>108</v>
      </c>
      <c r="C65" s="20" t="s">
        <v>109</v>
      </c>
      <c r="D65" s="21">
        <v>360.8</v>
      </c>
    </row>
    <row r="66" spans="1:4" x14ac:dyDescent="0.25">
      <c r="A66" s="13">
        <v>54</v>
      </c>
      <c r="B66" s="19" t="s">
        <v>110</v>
      </c>
      <c r="C66" s="20" t="s">
        <v>111</v>
      </c>
      <c r="D66" s="21">
        <v>33340.899969999999</v>
      </c>
    </row>
    <row r="67" spans="1:4" ht="38.25" x14ac:dyDescent="0.25">
      <c r="A67" s="13">
        <v>55</v>
      </c>
      <c r="B67" s="19" t="s">
        <v>112</v>
      </c>
      <c r="C67" s="20" t="s">
        <v>113</v>
      </c>
      <c r="D67" s="21">
        <v>6942.2038700000003</v>
      </c>
    </row>
    <row r="68" spans="1:4" ht="38.25" x14ac:dyDescent="0.25">
      <c r="A68" s="13">
        <v>56</v>
      </c>
      <c r="B68" s="19" t="s">
        <v>114</v>
      </c>
      <c r="C68" s="20" t="s">
        <v>115</v>
      </c>
      <c r="D68" s="21">
        <v>106254.84506000001</v>
      </c>
    </row>
    <row r="69" spans="1:4" ht="51" x14ac:dyDescent="0.25">
      <c r="A69" s="13">
        <v>57</v>
      </c>
      <c r="B69" s="19" t="s">
        <v>116</v>
      </c>
      <c r="C69" s="20" t="s">
        <v>117</v>
      </c>
      <c r="D69" s="24">
        <v>2421.6</v>
      </c>
    </row>
    <row r="70" spans="1:4" ht="63.75" x14ac:dyDescent="0.25">
      <c r="A70" s="13">
        <v>58</v>
      </c>
      <c r="B70" s="19" t="s">
        <v>118</v>
      </c>
      <c r="C70" s="20" t="s">
        <v>119</v>
      </c>
      <c r="D70" s="21">
        <v>8.9</v>
      </c>
    </row>
    <row r="71" spans="1:4" ht="38.25" x14ac:dyDescent="0.25">
      <c r="A71" s="13">
        <v>59</v>
      </c>
      <c r="B71" s="19" t="s">
        <v>120</v>
      </c>
      <c r="C71" s="20" t="s">
        <v>121</v>
      </c>
      <c r="D71" s="21">
        <v>17618.699990000001</v>
      </c>
    </row>
    <row r="72" spans="1:4" ht="51" x14ac:dyDescent="0.25">
      <c r="A72" s="13">
        <v>60</v>
      </c>
      <c r="B72" s="19" t="s">
        <v>122</v>
      </c>
      <c r="C72" s="20" t="s">
        <v>123</v>
      </c>
      <c r="D72" s="21">
        <v>47.6</v>
      </c>
    </row>
    <row r="73" spans="1:4" ht="25.5" x14ac:dyDescent="0.25">
      <c r="A73" s="13">
        <v>61</v>
      </c>
      <c r="B73" s="19" t="s">
        <v>124</v>
      </c>
      <c r="C73" s="20" t="s">
        <v>125</v>
      </c>
      <c r="D73" s="21">
        <v>47622.014360000001</v>
      </c>
    </row>
    <row r="74" spans="1:4" ht="25.5" x14ac:dyDescent="0.25">
      <c r="A74" s="13">
        <v>62</v>
      </c>
      <c r="B74" s="19" t="s">
        <v>126</v>
      </c>
      <c r="C74" s="20" t="s">
        <v>127</v>
      </c>
      <c r="D74" s="21">
        <v>232.995</v>
      </c>
    </row>
    <row r="75" spans="1:4" ht="38.25" x14ac:dyDescent="0.25">
      <c r="A75" s="13">
        <v>63</v>
      </c>
      <c r="B75" s="19" t="s">
        <v>128</v>
      </c>
      <c r="C75" s="20" t="s">
        <v>129</v>
      </c>
      <c r="D75" s="21">
        <v>-7.0064900000000003</v>
      </c>
    </row>
    <row r="76" spans="1:4" ht="51" x14ac:dyDescent="0.25">
      <c r="A76" s="13">
        <v>64</v>
      </c>
      <c r="B76" s="19" t="s">
        <v>130</v>
      </c>
      <c r="C76" s="20" t="s">
        <v>131</v>
      </c>
      <c r="D76" s="21">
        <v>-4068.3409499999998</v>
      </c>
    </row>
    <row r="77" spans="1:4" ht="38.25" x14ac:dyDescent="0.25">
      <c r="A77" s="13">
        <v>65</v>
      </c>
      <c r="B77" s="19"/>
      <c r="C77" s="22" t="s">
        <v>132</v>
      </c>
      <c r="D77" s="23">
        <f>SUM(D78:D91)</f>
        <v>48243.654570000006</v>
      </c>
    </row>
    <row r="78" spans="1:4" ht="102" x14ac:dyDescent="0.25">
      <c r="A78" s="13">
        <v>66</v>
      </c>
      <c r="B78" s="19" t="s">
        <v>133</v>
      </c>
      <c r="C78" s="20" t="s">
        <v>134</v>
      </c>
      <c r="D78" s="21">
        <v>16514.28227</v>
      </c>
    </row>
    <row r="79" spans="1:4" ht="102" x14ac:dyDescent="0.25">
      <c r="A79" s="13">
        <v>67</v>
      </c>
      <c r="B79" s="19" t="s">
        <v>135</v>
      </c>
      <c r="C79" s="20" t="s">
        <v>136</v>
      </c>
      <c r="D79" s="21">
        <v>1026.46398</v>
      </c>
    </row>
    <row r="80" spans="1:4" ht="89.25" x14ac:dyDescent="0.25">
      <c r="A80" s="13">
        <v>68</v>
      </c>
      <c r="B80" s="19" t="s">
        <v>137</v>
      </c>
      <c r="C80" s="20" t="s">
        <v>138</v>
      </c>
      <c r="D80" s="21">
        <v>3802.8044199999999</v>
      </c>
    </row>
    <row r="81" spans="1:4" ht="63.75" x14ac:dyDescent="0.25">
      <c r="A81" s="13">
        <v>69</v>
      </c>
      <c r="B81" s="19" t="s">
        <v>139</v>
      </c>
      <c r="C81" s="20" t="s">
        <v>140</v>
      </c>
      <c r="D81" s="21">
        <v>243.55536000000001</v>
      </c>
    </row>
    <row r="82" spans="1:4" ht="51" x14ac:dyDescent="0.25">
      <c r="A82" s="13">
        <v>70</v>
      </c>
      <c r="B82" s="19" t="s">
        <v>141</v>
      </c>
      <c r="C82" s="20" t="s">
        <v>142</v>
      </c>
      <c r="D82" s="21">
        <v>493.46523999999999</v>
      </c>
    </row>
    <row r="83" spans="1:4" ht="102" x14ac:dyDescent="0.25">
      <c r="A83" s="13">
        <v>71</v>
      </c>
      <c r="B83" s="19" t="s">
        <v>143</v>
      </c>
      <c r="C83" s="20" t="s">
        <v>144</v>
      </c>
      <c r="D83" s="21">
        <v>3808.2316000000001</v>
      </c>
    </row>
    <row r="84" spans="1:4" ht="38.25" x14ac:dyDescent="0.25">
      <c r="A84" s="13">
        <v>72</v>
      </c>
      <c r="B84" s="19" t="s">
        <v>145</v>
      </c>
      <c r="C84" s="20" t="s">
        <v>85</v>
      </c>
      <c r="D84" s="21">
        <v>20</v>
      </c>
    </row>
    <row r="85" spans="1:4" ht="102" x14ac:dyDescent="0.25">
      <c r="A85" s="13">
        <v>73</v>
      </c>
      <c r="B85" s="19" t="s">
        <v>146</v>
      </c>
      <c r="C85" s="20" t="s">
        <v>147</v>
      </c>
      <c r="D85" s="21">
        <v>2586.2698700000001</v>
      </c>
    </row>
    <row r="86" spans="1:4" ht="51" x14ac:dyDescent="0.25">
      <c r="A86" s="13">
        <v>74</v>
      </c>
      <c r="B86" s="19" t="s">
        <v>148</v>
      </c>
      <c r="C86" s="20" t="s">
        <v>149</v>
      </c>
      <c r="D86" s="21">
        <v>18558.376639999999</v>
      </c>
    </row>
    <row r="87" spans="1:4" ht="76.5" x14ac:dyDescent="0.25">
      <c r="A87" s="13">
        <v>75</v>
      </c>
      <c r="B87" s="19" t="s">
        <v>150</v>
      </c>
      <c r="C87" s="20" t="s">
        <v>89</v>
      </c>
      <c r="D87" s="21">
        <v>9.4172999999999991</v>
      </c>
    </row>
    <row r="88" spans="1:4" ht="76.5" x14ac:dyDescent="0.25">
      <c r="A88" s="13">
        <v>76</v>
      </c>
      <c r="B88" s="19" t="s">
        <v>151</v>
      </c>
      <c r="C88" s="20" t="s">
        <v>91</v>
      </c>
      <c r="D88" s="21">
        <v>1061.2504300000001</v>
      </c>
    </row>
    <row r="89" spans="1:4" ht="38.25" x14ac:dyDescent="0.25">
      <c r="A89" s="13">
        <v>77</v>
      </c>
      <c r="B89" s="19" t="s">
        <v>152</v>
      </c>
      <c r="C89" s="20" t="s">
        <v>97</v>
      </c>
      <c r="D89" s="21">
        <v>40.093200000000003</v>
      </c>
    </row>
    <row r="90" spans="1:4" ht="38.25" x14ac:dyDescent="0.25">
      <c r="A90" s="13">
        <v>78</v>
      </c>
      <c r="B90" s="19" t="s">
        <v>153</v>
      </c>
      <c r="C90" s="20" t="s">
        <v>154</v>
      </c>
      <c r="D90" s="21">
        <v>73.299139999999994</v>
      </c>
    </row>
    <row r="91" spans="1:4" ht="25.5" x14ac:dyDescent="0.25">
      <c r="A91" s="13">
        <v>79</v>
      </c>
      <c r="B91" s="19" t="s">
        <v>155</v>
      </c>
      <c r="C91" s="20" t="s">
        <v>125</v>
      </c>
      <c r="D91" s="21">
        <v>6.1451200000000004</v>
      </c>
    </row>
    <row r="92" spans="1:4" ht="38.25" x14ac:dyDescent="0.25">
      <c r="A92" s="13">
        <v>80</v>
      </c>
      <c r="B92" s="19"/>
      <c r="C92" s="22" t="s">
        <v>156</v>
      </c>
      <c r="D92" s="23">
        <f>SUM(D93:D112)</f>
        <v>582171.98664000013</v>
      </c>
    </row>
    <row r="93" spans="1:4" ht="76.5" x14ac:dyDescent="0.25">
      <c r="A93" s="13">
        <v>81</v>
      </c>
      <c r="B93" s="19" t="s">
        <v>157</v>
      </c>
      <c r="C93" s="20" t="s">
        <v>158</v>
      </c>
      <c r="D93" s="21">
        <v>15699.22703</v>
      </c>
    </row>
    <row r="94" spans="1:4" ht="51" x14ac:dyDescent="0.25">
      <c r="A94" s="13">
        <v>82</v>
      </c>
      <c r="B94" s="19" t="s">
        <v>159</v>
      </c>
      <c r="C94" s="20" t="s">
        <v>160</v>
      </c>
      <c r="D94" s="21">
        <v>6326.8064599999998</v>
      </c>
    </row>
    <row r="95" spans="1:4" ht="38.25" x14ac:dyDescent="0.25">
      <c r="A95" s="13">
        <v>83</v>
      </c>
      <c r="B95" s="19" t="s">
        <v>161</v>
      </c>
      <c r="C95" s="20" t="s">
        <v>79</v>
      </c>
      <c r="D95" s="21">
        <v>421.27800000000002</v>
      </c>
    </row>
    <row r="96" spans="1:4" ht="38.25" x14ac:dyDescent="0.25">
      <c r="A96" s="13">
        <v>84</v>
      </c>
      <c r="B96" s="19" t="s">
        <v>162</v>
      </c>
      <c r="C96" s="20" t="s">
        <v>81</v>
      </c>
      <c r="D96" s="21">
        <v>161.89484999999999</v>
      </c>
    </row>
    <row r="97" spans="1:4" ht="51" x14ac:dyDescent="0.25">
      <c r="A97" s="13">
        <v>85</v>
      </c>
      <c r="B97" s="19" t="s">
        <v>163</v>
      </c>
      <c r="C97" s="20" t="s">
        <v>164</v>
      </c>
      <c r="D97" s="21">
        <v>0.47286</v>
      </c>
    </row>
    <row r="98" spans="1:4" ht="38.25" x14ac:dyDescent="0.25">
      <c r="A98" s="13">
        <v>86</v>
      </c>
      <c r="B98" s="19" t="s">
        <v>165</v>
      </c>
      <c r="C98" s="20" t="s">
        <v>85</v>
      </c>
      <c r="D98" s="21">
        <v>0.2</v>
      </c>
    </row>
    <row r="99" spans="1:4" ht="89.25" x14ac:dyDescent="0.25">
      <c r="A99" s="13">
        <v>87</v>
      </c>
      <c r="B99" s="19" t="s">
        <v>166</v>
      </c>
      <c r="C99" s="20" t="s">
        <v>167</v>
      </c>
      <c r="D99" s="21">
        <v>19.34402</v>
      </c>
    </row>
    <row r="100" spans="1:4" ht="76.5" x14ac:dyDescent="0.25">
      <c r="A100" s="13">
        <v>88</v>
      </c>
      <c r="B100" s="19" t="s">
        <v>168</v>
      </c>
      <c r="C100" s="20" t="s">
        <v>89</v>
      </c>
      <c r="D100" s="21">
        <v>10</v>
      </c>
    </row>
    <row r="101" spans="1:4" ht="38.25" x14ac:dyDescent="0.25">
      <c r="A101" s="13">
        <v>89</v>
      </c>
      <c r="B101" s="19" t="s">
        <v>169</v>
      </c>
      <c r="C101" s="20" t="s">
        <v>97</v>
      </c>
      <c r="D101" s="21">
        <v>40.093200000000003</v>
      </c>
    </row>
    <row r="102" spans="1:4" ht="76.5" x14ac:dyDescent="0.25">
      <c r="A102" s="13">
        <v>90</v>
      </c>
      <c r="B102" s="19" t="s">
        <v>170</v>
      </c>
      <c r="C102" s="20" t="s">
        <v>171</v>
      </c>
      <c r="D102" s="21">
        <v>1069.28441</v>
      </c>
    </row>
    <row r="103" spans="1:4" x14ac:dyDescent="0.25">
      <c r="A103" s="13">
        <v>91</v>
      </c>
      <c r="B103" s="19" t="s">
        <v>172</v>
      </c>
      <c r="C103" s="20" t="s">
        <v>111</v>
      </c>
      <c r="D103" s="21">
        <v>37011.4</v>
      </c>
    </row>
    <row r="104" spans="1:4" ht="38.25" x14ac:dyDescent="0.25">
      <c r="A104" s="13">
        <v>92</v>
      </c>
      <c r="B104" s="19" t="s">
        <v>173</v>
      </c>
      <c r="C104" s="20" t="s">
        <v>115</v>
      </c>
      <c r="D104" s="21">
        <v>1178.3</v>
      </c>
    </row>
    <row r="105" spans="1:4" x14ac:dyDescent="0.25">
      <c r="A105" s="13">
        <v>93</v>
      </c>
      <c r="B105" s="19" t="s">
        <v>174</v>
      </c>
      <c r="C105" s="20" t="s">
        <v>175</v>
      </c>
      <c r="D105" s="21">
        <v>482663.7</v>
      </c>
    </row>
    <row r="106" spans="1:4" ht="153" x14ac:dyDescent="0.25">
      <c r="A106" s="13">
        <v>94</v>
      </c>
      <c r="B106" s="19" t="s">
        <v>176</v>
      </c>
      <c r="C106" s="20" t="s">
        <v>177</v>
      </c>
      <c r="D106" s="21">
        <v>377.90550000000002</v>
      </c>
    </row>
    <row r="107" spans="1:4" ht="89.25" x14ac:dyDescent="0.25">
      <c r="A107" s="13">
        <v>95</v>
      </c>
      <c r="B107" s="19" t="s">
        <v>178</v>
      </c>
      <c r="C107" s="20" t="s">
        <v>179</v>
      </c>
      <c r="D107" s="21">
        <v>4401.3092800000004</v>
      </c>
    </row>
    <row r="108" spans="1:4" ht="63.75" x14ac:dyDescent="0.25">
      <c r="A108" s="13">
        <v>96</v>
      </c>
      <c r="B108" s="19" t="s">
        <v>180</v>
      </c>
      <c r="C108" s="20" t="s">
        <v>181</v>
      </c>
      <c r="D108" s="21">
        <v>28312.704890000001</v>
      </c>
    </row>
    <row r="109" spans="1:4" ht="25.5" x14ac:dyDescent="0.25">
      <c r="A109" s="13">
        <v>97</v>
      </c>
      <c r="B109" s="19" t="s">
        <v>182</v>
      </c>
      <c r="C109" s="20" t="s">
        <v>125</v>
      </c>
      <c r="D109" s="21">
        <v>18881.536240000001</v>
      </c>
    </row>
    <row r="110" spans="1:4" ht="25.5" x14ac:dyDescent="0.25">
      <c r="A110" s="13">
        <v>98</v>
      </c>
      <c r="B110" s="19" t="s">
        <v>183</v>
      </c>
      <c r="C110" s="20" t="s">
        <v>127</v>
      </c>
      <c r="D110" s="21">
        <v>80</v>
      </c>
    </row>
    <row r="111" spans="1:4" ht="38.25" x14ac:dyDescent="0.25">
      <c r="A111" s="13">
        <v>99</v>
      </c>
      <c r="B111" s="19" t="s">
        <v>184</v>
      </c>
      <c r="C111" s="20" t="s">
        <v>185</v>
      </c>
      <c r="D111" s="21">
        <v>7.6417999999999999</v>
      </c>
    </row>
    <row r="112" spans="1:4" ht="51" x14ac:dyDescent="0.25">
      <c r="A112" s="13">
        <v>100</v>
      </c>
      <c r="B112" s="19" t="s">
        <v>186</v>
      </c>
      <c r="C112" s="20" t="s">
        <v>131</v>
      </c>
      <c r="D112" s="21">
        <v>-14491.1119</v>
      </c>
    </row>
    <row r="113" spans="1:4" ht="38.25" x14ac:dyDescent="0.25">
      <c r="A113" s="13">
        <v>101</v>
      </c>
      <c r="B113" s="19"/>
      <c r="C113" s="22" t="s">
        <v>187</v>
      </c>
      <c r="D113" s="23">
        <f>SUM(D114:D117)</f>
        <v>6099.1283199999998</v>
      </c>
    </row>
    <row r="114" spans="1:4" ht="38.25" x14ac:dyDescent="0.25">
      <c r="A114" s="13">
        <v>102</v>
      </c>
      <c r="B114" s="19" t="s">
        <v>188</v>
      </c>
      <c r="C114" s="20" t="s">
        <v>97</v>
      </c>
      <c r="D114" s="21">
        <v>40.093200000000003</v>
      </c>
    </row>
    <row r="115" spans="1:4" ht="25.5" x14ac:dyDescent="0.25">
      <c r="A115" s="13">
        <v>103</v>
      </c>
      <c r="B115" s="19" t="s">
        <v>189</v>
      </c>
      <c r="C115" s="20" t="s">
        <v>190</v>
      </c>
      <c r="D115" s="21">
        <v>170</v>
      </c>
    </row>
    <row r="116" spans="1:4" x14ac:dyDescent="0.25">
      <c r="A116" s="13">
        <v>104</v>
      </c>
      <c r="B116" s="19" t="s">
        <v>191</v>
      </c>
      <c r="C116" s="20" t="s">
        <v>111</v>
      </c>
      <c r="D116" s="21">
        <v>3382.2</v>
      </c>
    </row>
    <row r="117" spans="1:4" ht="25.5" x14ac:dyDescent="0.25">
      <c r="A117" s="13">
        <v>105</v>
      </c>
      <c r="B117" s="19" t="s">
        <v>192</v>
      </c>
      <c r="C117" s="20" t="s">
        <v>125</v>
      </c>
      <c r="D117" s="21">
        <v>2506.8351200000002</v>
      </c>
    </row>
    <row r="118" spans="1:4" ht="25.5" x14ac:dyDescent="0.25">
      <c r="A118" s="13">
        <v>106</v>
      </c>
      <c r="B118" s="19"/>
      <c r="C118" s="22" t="s">
        <v>193</v>
      </c>
      <c r="D118" s="23">
        <f>SUM(D119:D124)</f>
        <v>578746.11634000007</v>
      </c>
    </row>
    <row r="119" spans="1:4" ht="76.5" x14ac:dyDescent="0.25">
      <c r="A119" s="13">
        <v>107</v>
      </c>
      <c r="B119" s="19" t="s">
        <v>194</v>
      </c>
      <c r="C119" s="20" t="s">
        <v>195</v>
      </c>
      <c r="D119" s="21">
        <v>17.5</v>
      </c>
    </row>
    <row r="120" spans="1:4" ht="25.5" x14ac:dyDescent="0.25">
      <c r="A120" s="13">
        <v>108</v>
      </c>
      <c r="B120" s="19" t="s">
        <v>196</v>
      </c>
      <c r="C120" s="20" t="s">
        <v>197</v>
      </c>
      <c r="D120" s="21">
        <v>-9.6221399999999999</v>
      </c>
    </row>
    <row r="121" spans="1:4" ht="38.25" x14ac:dyDescent="0.25">
      <c r="A121" s="13">
        <v>109</v>
      </c>
      <c r="B121" s="19" t="s">
        <v>198</v>
      </c>
      <c r="C121" s="20" t="s">
        <v>199</v>
      </c>
      <c r="D121" s="21">
        <v>317437</v>
      </c>
    </row>
    <row r="122" spans="1:4" ht="25.5" x14ac:dyDescent="0.25">
      <c r="A122" s="13">
        <v>110</v>
      </c>
      <c r="B122" s="19" t="s">
        <v>200</v>
      </c>
      <c r="C122" s="20" t="s">
        <v>201</v>
      </c>
      <c r="D122" s="21">
        <v>261255</v>
      </c>
    </row>
    <row r="123" spans="1:4" ht="38.25" x14ac:dyDescent="0.25">
      <c r="A123" s="13">
        <v>111</v>
      </c>
      <c r="B123" s="19" t="s">
        <v>202</v>
      </c>
      <c r="C123" s="20" t="s">
        <v>97</v>
      </c>
      <c r="D123" s="21">
        <v>40.093200000000003</v>
      </c>
    </row>
    <row r="124" spans="1:4" ht="25.5" x14ac:dyDescent="0.25">
      <c r="A124" s="13">
        <v>112</v>
      </c>
      <c r="B124" s="19" t="s">
        <v>203</v>
      </c>
      <c r="C124" s="20" t="s">
        <v>125</v>
      </c>
      <c r="D124" s="21">
        <v>6.1452799999999996</v>
      </c>
    </row>
    <row r="125" spans="1:4" x14ac:dyDescent="0.25">
      <c r="A125" s="13">
        <v>113</v>
      </c>
      <c r="B125" s="25"/>
      <c r="C125" s="26" t="s">
        <v>204</v>
      </c>
      <c r="D125" s="27">
        <f>D13+D15+D19+D46+D77+D92+D113+D118</f>
        <v>2123356.7704000003</v>
      </c>
    </row>
  </sheetData>
  <mergeCells count="4">
    <mergeCell ref="A10:A11"/>
    <mergeCell ref="B10:B11"/>
    <mergeCell ref="C10:C11"/>
    <mergeCell ref="D10:D11"/>
  </mergeCells>
  <pageMargins left="0.7" right="0.7" top="0.45" bottom="0.3" header="0.3" footer="0.3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Светлана</cp:lastModifiedBy>
  <cp:lastPrinted>2025-03-13T09:32:56Z</cp:lastPrinted>
  <dcterms:created xsi:type="dcterms:W3CDTF">2025-03-12T05:28:09Z</dcterms:created>
  <dcterms:modified xsi:type="dcterms:W3CDTF">2025-03-13T09:33:00Z</dcterms:modified>
</cp:coreProperties>
</file>